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9" i="1" l="1"/>
  <c r="Q29" i="1"/>
  <c r="R29" i="1"/>
  <c r="O29" i="1"/>
  <c r="R26" i="1"/>
  <c r="Q26" i="1"/>
  <c r="P26" i="1"/>
  <c r="O26" i="1"/>
  <c r="N26" i="1"/>
  <c r="P22" i="1"/>
  <c r="Q22" i="1"/>
  <c r="R22" i="1"/>
  <c r="O22" i="1"/>
  <c r="N22" i="1"/>
  <c r="R14" i="1"/>
  <c r="Q14" i="1"/>
  <c r="P14" i="1"/>
  <c r="O14" i="1"/>
  <c r="H29" i="1"/>
  <c r="G29" i="1"/>
  <c r="F29" i="1"/>
  <c r="F26" i="1"/>
  <c r="G26" i="1"/>
  <c r="H26" i="1"/>
  <c r="I26" i="1"/>
  <c r="E29" i="1"/>
  <c r="I22" i="1"/>
  <c r="I29" i="1" s="1"/>
  <c r="H22" i="1"/>
  <c r="G22" i="1"/>
  <c r="F22" i="1"/>
  <c r="I14" i="1"/>
  <c r="H14" i="1"/>
  <c r="G14" i="1"/>
  <c r="F14" i="1"/>
</calcChain>
</file>

<file path=xl/sharedStrings.xml><?xml version="1.0" encoding="utf-8"?>
<sst xmlns="http://schemas.openxmlformats.org/spreadsheetml/2006/main" count="134" uniqueCount="80">
  <si>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</si>
  <si>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</si>
  <si>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</si>
  <si>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</si>
  <si>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</si>
  <si>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</si>
  <si>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</si>
  <si>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</si>
  <si>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</si>
  <si>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</si>
  <si>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</si>
  <si>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</si>
  <si>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</si>
  <si>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</si>
  <si>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</si>
  <si>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</si>
  <si>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</si>
  <si>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</si>
  <si>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</si>
  <si>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</si>
  <si>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</si>
  <si>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</si>
  <si>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</si>
  <si>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</si>
  <si>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</si>
  <si>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</si>
  <si>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>выход, г.</t>
  </si>
  <si>
    <t xml:space="preserve">Калорийность </t>
  </si>
  <si>
    <t xml:space="preserve">белки </t>
  </si>
  <si>
    <t>жиры</t>
  </si>
  <si>
    <t xml:space="preserve">углеводы </t>
  </si>
  <si>
    <t>3,0</t>
  </si>
  <si>
    <t>90,0</t>
  </si>
  <si>
    <t>38,0</t>
  </si>
  <si>
    <t>гор. блюдо</t>
  </si>
  <si>
    <t>0,5</t>
  </si>
  <si>
    <t>итого за завтрак</t>
  </si>
  <si>
    <t xml:space="preserve">итого за </t>
  </si>
  <si>
    <t>обед</t>
  </si>
  <si>
    <t>итого за</t>
  </si>
  <si>
    <t>итого за полдник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</si>
  <si>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за полдник</t>
    </r>
  </si>
  <si>
    <t>Всего за день</t>
  </si>
  <si>
    <t>379</t>
  </si>
  <si>
    <t>б/н</t>
  </si>
  <si>
    <t>Омлет натуральный</t>
  </si>
  <si>
    <t>1о</t>
  </si>
  <si>
    <t>23гн</t>
  </si>
  <si>
    <t>1з, 19з</t>
  </si>
  <si>
    <t>Батон с маслом и сыром</t>
  </si>
  <si>
    <t>20/5/10</t>
  </si>
  <si>
    <t>1з,19з</t>
  </si>
  <si>
    <t>30/7/15</t>
  </si>
  <si>
    <t xml:space="preserve">Сок </t>
  </si>
  <si>
    <t>Сок</t>
  </si>
  <si>
    <t>Салат из свеклы с изюмом</t>
  </si>
  <si>
    <t>2гн</t>
  </si>
  <si>
    <t>Чай с сахаром</t>
  </si>
  <si>
    <t>18к</t>
  </si>
  <si>
    <t>Суп молочный с рисом</t>
  </si>
  <si>
    <t>38</t>
  </si>
  <si>
    <t>13з</t>
  </si>
  <si>
    <t>5хн</t>
  </si>
  <si>
    <t>Булочка ванильная</t>
  </si>
  <si>
    <t>10в</t>
  </si>
  <si>
    <t>Суп из овощей со сметаной</t>
  </si>
  <si>
    <t>17с</t>
  </si>
  <si>
    <t>7м</t>
  </si>
  <si>
    <t>1г</t>
  </si>
  <si>
    <t>285</t>
  </si>
  <si>
    <t>Кофейный напиток с молоком</t>
  </si>
  <si>
    <t xml:space="preserve">Котлета из гоядины </t>
  </si>
  <si>
    <t>Макароны отварные</t>
  </si>
  <si>
    <t>Компот из яблок и  вишни</t>
  </si>
  <si>
    <t>Стоимость питания: 155,62 р.</t>
  </si>
  <si>
    <t>Стоимость питания: 187,80 р.</t>
  </si>
  <si>
    <t>салат</t>
  </si>
  <si>
    <t>томатно-сметанный соус</t>
  </si>
  <si>
    <t>3соус</t>
  </si>
  <si>
    <t>21.11.2024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</si>
</sst>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6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3" borderId="13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1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0" fontId="0" fillId="4" borderId="14" xfId="0" applyNumberFormat="1" applyFill="1" applyBorder="1" applyAlignment="1" applyProtection="1">
      <alignment horizontal="right" vertical="top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4" xfId="0" applyNumberFormat="1" applyFill="1" applyBorder="1" applyAlignment="1" applyProtection="1">
      <alignment horizontal="right" vertical="top" wrapText="1"/>
      <protection locked="0"/>
    </xf>
    <xf numFmtId="0" fontId="0" fillId="4" borderId="17" xfId="0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>
      <alignment wrapText="1"/>
    </xf>
    <xf numFmtId="0" fontId="0" fillId="4" borderId="20" xfId="0" applyNumberFormat="1" applyFill="1" applyBorder="1" applyAlignment="1" applyProtection="1">
      <alignment vertical="top"/>
      <protection locked="0"/>
    </xf>
    <xf numFmtId="0" fontId="2" fillId="4" borderId="5" xfId="0" applyFont="1" applyFill="1" applyBorder="1" applyAlignment="1">
      <alignment horizontal="right" vertical="top"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3" borderId="23" xfId="0" applyFill="1" applyBorder="1" applyAlignment="1">
      <alignment vertical="top"/>
    </xf>
    <xf numFmtId="0" fontId="2" fillId="4" borderId="4" xfId="0" applyFont="1" applyFill="1" applyBorder="1" applyAlignment="1">
      <alignment horizontal="right" vertical="top" wrapText="1"/>
    </xf>
    <xf numFmtId="0" fontId="0" fillId="4" borderId="24" xfId="0" applyFill="1" applyBorder="1" applyProtection="1">
      <protection locked="0"/>
    </xf>
    <xf numFmtId="0" fontId="0" fillId="3" borderId="25" xfId="0" applyFill="1" applyBorder="1" applyAlignment="1" applyProtection="1">
      <alignment vertical="top"/>
      <protection locked="0"/>
    </xf>
    <xf numFmtId="0" fontId="0" fillId="0" borderId="27" xfId="0" applyBorder="1"/>
    <xf numFmtId="0" fontId="0" fillId="0" borderId="10" xfId="0" applyBorder="1" applyAlignment="1">
      <alignment vertical="top"/>
    </xf>
    <xf numFmtId="0" fontId="1" fillId="4" borderId="14" xfId="0" applyNumberFormat="1" applyFont="1" applyFill="1" applyBorder="1" applyAlignment="1" applyProtection="1">
      <alignment horizontal="right" vertical="top" wrapText="1"/>
      <protection locked="0"/>
    </xf>
    <xf numFmtId="0" fontId="1" fillId="4" borderId="14" xfId="0" applyNumberFormat="1" applyFont="1" applyFill="1" applyBorder="1" applyAlignment="1" applyProtection="1">
      <alignment vertical="top"/>
      <protection locked="0"/>
    </xf>
    <xf numFmtId="0" fontId="0" fillId="0" borderId="23" xfId="0" applyBorder="1" applyAlignment="1">
      <alignment horizontal="center"/>
    </xf>
    <xf numFmtId="0" fontId="2" fillId="4" borderId="22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right" vertical="top" wrapText="1"/>
    </xf>
    <xf numFmtId="0" fontId="0" fillId="4" borderId="23" xfId="0" applyFill="1" applyBorder="1" applyAlignment="1" applyProtection="1">
      <alignment vertical="top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49" fontId="0" fillId="4" borderId="23" xfId="0" applyNumberFormat="1" applyFill="1" applyBorder="1" applyAlignment="1" applyProtection="1">
      <alignment horizontal="right" vertical="top" shrinkToFit="1"/>
      <protection locked="0"/>
    </xf>
    <xf numFmtId="49" fontId="0" fillId="4" borderId="23" xfId="0" applyNumberFormat="1" applyFill="1" applyBorder="1" applyAlignment="1" applyProtection="1">
      <alignment horizontal="right" vertical="top"/>
      <protection locked="0"/>
    </xf>
    <xf numFmtId="0" fontId="3" fillId="0" borderId="27" xfId="0" applyFont="1" applyBorder="1"/>
    <xf numFmtId="0" fontId="0" fillId="3" borderId="26" xfId="0" applyFill="1" applyBorder="1" applyAlignment="1">
      <alignment vertical="top"/>
    </xf>
    <xf numFmtId="0" fontId="0" fillId="4" borderId="28" xfId="0" applyFill="1" applyBorder="1" applyAlignment="1" applyProtection="1">
      <alignment vertical="top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49" fontId="4" fillId="4" borderId="28" xfId="0" applyNumberFormat="1" applyFont="1" applyFill="1" applyBorder="1" applyAlignment="1" applyProtection="1">
      <alignment horizontal="right" vertical="top" shrinkToFit="1"/>
      <protection locked="0"/>
    </xf>
    <xf numFmtId="0" fontId="5" fillId="4" borderId="28" xfId="0" applyFont="1" applyFill="1" applyBorder="1" applyAlignment="1">
      <alignment horizontal="right" vertical="top" wrapText="1"/>
    </xf>
    <xf numFmtId="0" fontId="5" fillId="4" borderId="29" xfId="0" applyFont="1" applyFill="1" applyBorder="1" applyAlignment="1">
      <alignment horizontal="right" vertical="top" wrapText="1"/>
    </xf>
    <xf numFmtId="0" fontId="0" fillId="0" borderId="25" xfId="0" applyBorder="1" applyAlignment="1">
      <alignment vertical="top"/>
    </xf>
    <xf numFmtId="0" fontId="0" fillId="4" borderId="23" xfId="0" applyNumberFormat="1" applyFill="1" applyBorder="1" applyAlignment="1" applyProtection="1">
      <alignment vertical="top"/>
      <protection locked="0"/>
    </xf>
    <xf numFmtId="0" fontId="0" fillId="4" borderId="23" xfId="0" applyNumberFormat="1" applyFill="1" applyBorder="1" applyAlignment="1" applyProtection="1">
      <alignment horizontal="right" vertical="top"/>
      <protection locked="0"/>
    </xf>
    <xf numFmtId="0" fontId="0" fillId="0" borderId="14" xfId="0" applyBorder="1" applyAlignment="1">
      <alignment wrapText="1"/>
    </xf>
    <xf numFmtId="0" fontId="3" fillId="3" borderId="27" xfId="0" applyFont="1" applyFill="1" applyBorder="1" applyAlignment="1">
      <alignment wrapText="1"/>
    </xf>
    <xf numFmtId="0" fontId="3" fillId="3" borderId="31" xfId="0" applyFont="1" applyFill="1" applyBorder="1"/>
    <xf numFmtId="0" fontId="0" fillId="4" borderId="28" xfId="0" applyFill="1" applyBorder="1"/>
    <xf numFmtId="0" fontId="6" fillId="4" borderId="28" xfId="0" applyFont="1" applyFill="1" applyBorder="1"/>
    <xf numFmtId="0" fontId="3" fillId="4" borderId="28" xfId="0" applyFont="1" applyFill="1" applyBorder="1"/>
    <xf numFmtId="0" fontId="3" fillId="4" borderId="29" xfId="0" applyFont="1" applyFill="1" applyBorder="1"/>
    <xf numFmtId="0" fontId="0" fillId="3" borderId="26" xfId="0" applyFill="1" applyBorder="1" applyAlignment="1" applyProtection="1">
      <alignment vertical="top"/>
      <protection locked="0"/>
    </xf>
    <xf numFmtId="0" fontId="0" fillId="4" borderId="31" xfId="0" applyFill="1" applyBorder="1" applyAlignment="1" applyProtection="1">
      <alignment vertical="top"/>
      <protection locked="0"/>
    </xf>
    <xf numFmtId="0" fontId="3" fillId="4" borderId="28" xfId="0" applyNumberFormat="1" applyFont="1" applyFill="1" applyBorder="1" applyAlignment="1" applyProtection="1">
      <alignment vertical="top"/>
      <protection locked="0"/>
    </xf>
    <xf numFmtId="0" fontId="3" fillId="4" borderId="32" xfId="0" applyNumberFormat="1" applyFont="1" applyFill="1" applyBorder="1" applyAlignment="1" applyProtection="1">
      <alignment vertical="top"/>
      <protection locked="0"/>
    </xf>
    <xf numFmtId="0" fontId="3" fillId="4" borderId="29" xfId="0" applyNumberFormat="1" applyFont="1" applyFill="1" applyBorder="1" applyAlignment="1" applyProtection="1">
      <alignment vertical="top"/>
      <protection locked="0"/>
    </xf>
    <xf numFmtId="0" fontId="0" fillId="3" borderId="28" xfId="0" applyFill="1" applyBorder="1" applyAlignment="1" applyProtection="1">
      <alignment vertical="top"/>
      <protection locked="0"/>
    </xf>
    <xf numFmtId="0" fontId="0" fillId="4" borderId="28" xfId="0" applyNumberFormat="1" applyFill="1" applyBorder="1" applyAlignment="1" applyProtection="1">
      <alignment vertical="top"/>
      <protection locked="0"/>
    </xf>
    <xf numFmtId="49" fontId="0" fillId="4" borderId="28" xfId="0" applyNumberFormat="1" applyFill="1" applyBorder="1" applyAlignment="1" applyProtection="1">
      <alignment horizontal="right" vertical="top"/>
      <protection locked="0"/>
    </xf>
    <xf numFmtId="0" fontId="0" fillId="4" borderId="29" xfId="0" applyNumberFormat="1" applyFill="1" applyBorder="1" applyAlignment="1" applyProtection="1">
      <alignment vertical="top"/>
      <protection locked="0"/>
    </xf>
    <xf numFmtId="0" fontId="3" fillId="4" borderId="31" xfId="0" applyFont="1" applyFill="1" applyBorder="1"/>
    <xf numFmtId="0" fontId="3" fillId="4" borderId="18" xfId="0" applyFont="1" applyFill="1" applyBorder="1"/>
    <xf numFmtId="0" fontId="0" fillId="4" borderId="30" xfId="0" applyNumberFormat="1" applyFill="1" applyBorder="1" applyAlignment="1" applyProtection="1">
      <alignment vertical="top"/>
      <protection locked="0"/>
    </xf>
    <xf numFmtId="0" fontId="3" fillId="0" borderId="27" xfId="0" applyFont="1" applyBorder="1" applyAlignment="1">
      <alignment wrapText="1"/>
    </xf>
    <xf numFmtId="0" fontId="3" fillId="0" borderId="28" xfId="0" applyFont="1" applyBorder="1"/>
    <xf numFmtId="0" fontId="0" fillId="0" borderId="23" xfId="0" applyBorder="1" applyAlignment="1">
      <alignment vertical="top"/>
    </xf>
    <xf numFmtId="0" fontId="0" fillId="0" borderId="12" xfId="0" applyBorder="1"/>
    <xf numFmtId="0" fontId="0" fillId="3" borderId="14" xfId="0" applyFill="1" applyBorder="1" applyProtection="1">
      <protection locked="0"/>
    </xf>
    <xf numFmtId="0" fontId="6" fillId="3" borderId="26" xfId="0" applyFont="1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6" fillId="4" borderId="33" xfId="0" applyFont="1" applyFill="1" applyBorder="1" applyAlignment="1" applyProtection="1">
      <alignment wrapText="1"/>
      <protection locked="0"/>
    </xf>
    <xf numFmtId="0" fontId="0" fillId="4" borderId="27" xfId="0" applyNumberFormat="1" applyFill="1" applyBorder="1" applyAlignment="1" applyProtection="1">
      <alignment vertical="top"/>
      <protection locked="0"/>
    </xf>
    <xf numFmtId="0" fontId="0" fillId="4" borderId="28" xfId="0" applyNumberFormat="1" applyFont="1" applyFill="1" applyBorder="1" applyAlignment="1" applyProtection="1">
      <alignment vertical="top"/>
      <protection locked="0"/>
    </xf>
    <xf numFmtId="0" fontId="0" fillId="0" borderId="17" xfId="0" applyBorder="1"/>
    <xf numFmtId="0" fontId="0" fillId="3" borderId="32" xfId="0" applyFill="1" applyBorder="1" applyAlignment="1" applyProtection="1">
      <alignment vertical="top"/>
      <protection locked="0"/>
    </xf>
    <xf numFmtId="0" fontId="0" fillId="4" borderId="28" xfId="0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0" fillId="4" borderId="28" xfId="0" applyNumberFormat="1" applyFill="1" applyBorder="1" applyProtection="1">
      <protection locked="0"/>
    </xf>
    <xf numFmtId="0" fontId="3" fillId="4" borderId="28" xfId="0" applyNumberFormat="1" applyFont="1" applyFill="1" applyBorder="1" applyProtection="1">
      <protection locked="0"/>
    </xf>
    <xf numFmtId="0" fontId="7" fillId="4" borderId="28" xfId="0" applyNumberFormat="1" applyFont="1" applyFill="1" applyBorder="1" applyProtection="1">
      <protection locked="0"/>
    </xf>
    <xf numFmtId="0" fontId="3" fillId="4" borderId="29" xfId="0" applyNumberFormat="1" applyFont="1" applyFill="1" applyBorder="1" applyProtection="1">
      <protection locked="0"/>
    </xf>
    <xf numFmtId="0" fontId="0" fillId="3" borderId="34" xfId="0" applyFill="1" applyBorder="1" applyAlignment="1" applyProtection="1">
      <alignment vertical="top"/>
      <protection locked="0"/>
    </xf>
    <xf numFmtId="0" fontId="0" fillId="4" borderId="34" xfId="0" applyFill="1" applyBorder="1" applyAlignment="1" applyProtection="1">
      <alignment vertical="top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34" xfId="0" applyNumberFormat="1" applyFill="1" applyBorder="1" applyAlignment="1" applyProtection="1">
      <alignment vertical="top"/>
      <protection locked="0"/>
    </xf>
    <xf numFmtId="49" fontId="0" fillId="4" borderId="34" xfId="0" applyNumberFormat="1" applyFill="1" applyBorder="1" applyAlignment="1" applyProtection="1">
      <alignment horizontal="right" vertical="top"/>
      <protection locked="0"/>
    </xf>
    <xf numFmtId="0" fontId="0" fillId="4" borderId="35" xfId="0" applyNumberFormat="1" applyFill="1" applyBorder="1" applyAlignment="1" applyProtection="1">
      <alignment vertical="top"/>
      <protection locked="0"/>
    </xf>
    <xf numFmtId="49" fontId="3" fillId="4" borderId="28" xfId="0" applyNumberFormat="1" applyFont="1" applyFill="1" applyBorder="1" applyAlignment="1" applyProtection="1">
      <alignment horizontal="right" vertical="top" shrinkToFit="1"/>
      <protection locked="0"/>
    </xf>
    <xf numFmtId="0" fontId="0" fillId="0" borderId="23" xfId="0" applyBorder="1"/>
    <xf numFmtId="0" fontId="0" fillId="4" borderId="36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1" fillId="4" borderId="14" xfId="0" applyNumberFormat="1" applyFont="1" applyFill="1" applyBorder="1" applyProtection="1">
      <protection locked="0"/>
    </xf>
    <xf numFmtId="49" fontId="1" fillId="4" borderId="14" xfId="0" applyNumberFormat="1" applyFont="1" applyFill="1" applyBorder="1" applyAlignment="1" applyProtection="1">
      <alignment horizontal="right"/>
      <protection locked="0"/>
    </xf>
    <xf numFmtId="0" fontId="1" fillId="4" borderId="15" xfId="0" applyNumberFormat="1" applyFont="1" applyFill="1" applyBorder="1" applyProtection="1">
      <protection locked="0"/>
    </xf>
    <xf numFmtId="0" fontId="2" fillId="4" borderId="23" xfId="0" applyFont="1" applyFill="1" applyBorder="1" applyAlignment="1">
      <alignment horizontal="right" vertical="top" wrapText="1"/>
    </xf>
    <xf numFmtId="0" fontId="0" fillId="3" borderId="38" xfId="0" applyFill="1" applyBorder="1" applyAlignment="1" applyProtection="1">
      <alignment vertical="top"/>
      <protection locked="0"/>
    </xf>
    <xf numFmtId="0" fontId="0" fillId="4" borderId="9" xfId="0" applyNumberFormat="1" applyFill="1" applyBorder="1" applyAlignment="1" applyProtection="1">
      <alignment vertical="top"/>
      <protection locked="0"/>
    </xf>
    <xf numFmtId="49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39" xfId="0" applyNumberFormat="1" applyFill="1" applyBorder="1" applyAlignment="1" applyProtection="1">
      <alignment vertical="top"/>
      <protection locked="0"/>
    </xf>
    <xf numFmtId="0" fontId="0" fillId="3" borderId="40" xfId="0" applyFill="1" applyBorder="1" applyAlignment="1" applyProtection="1">
      <alignment vertical="top"/>
      <protection locked="0"/>
    </xf>
    <xf numFmtId="0" fontId="0" fillId="4" borderId="23" xfId="0" applyFill="1" applyBorder="1" applyAlignment="1" applyProtection="1">
      <alignment horizontal="left" vertical="top"/>
      <protection locked="0"/>
    </xf>
    <xf numFmtId="0" fontId="0" fillId="4" borderId="11" xfId="0" applyNumberFormat="1" applyFill="1" applyBorder="1" applyAlignment="1" applyProtection="1">
      <alignment horizontal="right" vertical="top"/>
      <protection locked="0"/>
    </xf>
    <xf numFmtId="2" fontId="0" fillId="4" borderId="23" xfId="0" applyNumberFormat="1" applyFill="1" applyBorder="1" applyAlignment="1" applyProtection="1">
      <alignment vertical="top"/>
      <protection locked="0"/>
    </xf>
    <xf numFmtId="0" fontId="0" fillId="4" borderId="21" xfId="0" applyNumberFormat="1" applyFill="1" applyBorder="1" applyAlignment="1" applyProtection="1">
      <alignment horizontal="right" vertical="top"/>
      <protection locked="0"/>
    </xf>
    <xf numFmtId="2" fontId="4" fillId="4" borderId="28" xfId="0" applyNumberFormat="1" applyFont="1" applyFill="1" applyBorder="1" applyAlignment="1" applyProtection="1">
      <alignment horizontal="right" vertical="top"/>
      <protection locked="0"/>
    </xf>
    <xf numFmtId="49" fontId="3" fillId="4" borderId="32" xfId="0" applyNumberFormat="1" applyFont="1" applyFill="1" applyBorder="1" applyAlignment="1">
      <alignment horizontal="right"/>
    </xf>
    <xf numFmtId="2" fontId="3" fillId="4" borderId="28" xfId="0" applyNumberFormat="1" applyFont="1" applyFill="1" applyBorder="1" applyAlignment="1" applyProtection="1">
      <alignment horizontal="right" vertical="top"/>
      <protection locked="0"/>
    </xf>
    <xf numFmtId="0" fontId="0" fillId="4" borderId="20" xfId="0" applyNumberFormat="1" applyFill="1" applyBorder="1" applyAlignment="1" applyProtection="1">
      <alignment horizontal="right" vertical="top"/>
      <protection locked="0"/>
    </xf>
    <xf numFmtId="0" fontId="0" fillId="0" borderId="41" xfId="0" applyBorder="1"/>
    <xf numFmtId="0" fontId="0" fillId="0" borderId="42" xfId="0" applyBorder="1"/>
    <xf numFmtId="0" fontId="0" fillId="4" borderId="6" xfId="0" applyFill="1" applyBorder="1" applyAlignment="1" applyProtection="1">
      <alignment vertical="top" wrapText="1"/>
      <protection locked="0"/>
    </xf>
    <xf numFmtId="0" fontId="3" fillId="4" borderId="6" xfId="0" applyNumberFormat="1" applyFont="1" applyFill="1" applyBorder="1" applyAlignment="1" applyProtection="1">
      <alignment vertical="top"/>
      <protection locked="0"/>
    </xf>
    <xf numFmtId="2" fontId="3" fillId="4" borderId="6" xfId="0" applyNumberFormat="1" applyFont="1" applyFill="1" applyBorder="1" applyAlignment="1" applyProtection="1">
      <alignment horizontal="right" vertical="top"/>
      <protection locked="0"/>
    </xf>
    <xf numFmtId="0" fontId="3" fillId="4" borderId="41" xfId="0" applyNumberFormat="1" applyFont="1" applyFill="1" applyBorder="1" applyAlignment="1" applyProtection="1">
      <alignment vertical="top"/>
      <protection locked="0"/>
    </xf>
    <xf numFmtId="0" fontId="3" fillId="4" borderId="7" xfId="0" applyNumberFormat="1" applyFont="1" applyFill="1" applyBorder="1" applyAlignment="1" applyProtection="1">
      <alignment vertical="top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37" xfId="0" applyNumberFormat="1" applyFill="1" applyBorder="1" applyAlignment="1" applyProtection="1">
      <alignment vertical="top"/>
      <protection locked="0"/>
    </xf>
    <xf numFmtId="0" fontId="0" fillId="4" borderId="43" xfId="0" applyNumberFormat="1" applyFill="1" applyBorder="1" applyAlignment="1" applyProtection="1">
      <alignment vertical="top"/>
      <protection locked="0"/>
    </xf>
    <xf numFmtId="2" fontId="0" fillId="4" borderId="17" xfId="0" applyNumberFormat="1" applyFill="1" applyBorder="1" applyProtection="1">
      <protection locked="0"/>
    </xf>
    <xf numFmtId="2" fontId="3" fillId="4" borderId="28" xfId="0" applyNumberFormat="1" applyFont="1" applyFill="1" applyBorder="1" applyAlignment="1" applyProtection="1">
      <alignment horizontal="right"/>
      <protection locked="0"/>
    </xf>
    <xf numFmtId="2" fontId="3" fillId="4" borderId="29" xfId="0" applyNumberFormat="1" applyFont="1" applyFill="1" applyBorder="1" applyAlignment="1" applyProtection="1">
      <alignment horizontal="right" vertical="top"/>
      <protection locked="0"/>
    </xf>
    <xf numFmtId="0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30" xfId="0" applyNumberFormat="1" applyFill="1" applyBorder="1" applyAlignment="1" applyProtection="1">
      <alignment horizontal="right" vertical="top"/>
      <protection locked="0"/>
    </xf>
    <xf numFmtId="2" fontId="0" fillId="4" borderId="28" xfId="0" applyNumberFormat="1" applyFill="1" applyBorder="1" applyAlignment="1" applyProtection="1">
      <alignment horizontal="right" vertical="top"/>
      <protection locked="0"/>
    </xf>
    <xf numFmtId="0" fontId="8" fillId="4" borderId="17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4" borderId="21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771085</xdr:colOff>
      <xdr:row>0</xdr:row>
      <xdr:rowOff>0</xdr:rowOff>
    </xdr:from>
    <xdr:to>
      <xdr:col>8</xdr:col>
      <xdr:colOff>565784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535" y="0"/>
          <a:ext cx="3242749" cy="1304925"/>
        </a:xfrm>
        <a:prstGeom prst="rect">
          <a:avLst/>
        </a:prstGeom>
      </xdr:spPr>
    </xdr:pic>
    <xdr:clientData/>
  </xdr:twoCellAnchor>
  <xdr:twoCellAnchor editAs="oneCell">
    <xdr:from>
      <xdr:col>12</xdr:col>
      <xdr:colOff>819150</xdr:colOff>
      <xdr:row>0</xdr:row>
      <xdr:rowOff>0</xdr:rowOff>
    </xdr:from>
    <xdr:to>
      <xdr:col>17</xdr:col>
      <xdr:colOff>613409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0"/>
          <a:ext cx="3128009" cy="1324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104775</xdr:rowOff>
    </xdr:from>
    <xdr:to>
      <xdr:col>8</xdr:col>
      <xdr:colOff>704850</xdr:colOff>
      <xdr:row>35</xdr:row>
      <xdr:rowOff>129913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"/>
          <a:ext cx="6153150" cy="977638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104774</xdr:colOff>
      <xdr:row>30</xdr:row>
      <xdr:rowOff>9525</xdr:rowOff>
    </xdr:from>
    <xdr:to>
      <xdr:col>17</xdr:col>
      <xdr:colOff>647700</xdr:colOff>
      <xdr:row>34</xdr:row>
      <xdr:rowOff>132847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4" y="10620375"/>
          <a:ext cx="5743576" cy="885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0"/>
  <sheetViews>
    <sheetView tabSelected="1" view="pageLayout" topLeftCell="A19" zoomScaleNormal="100" workbookViewId="0">
      <selection activeCell="K3" sqref="K3"/>
    </sheetView>
  </sheetViews>
  <sheetFormatPr defaultRowHeight="15" x14ac:dyDescent="0.25"/>
  <cols>
    <col min="1" max="1" width="10.5703125" customWidth="1"/>
    <col min="2" max="2" width="10.85546875" customWidth="1"/>
    <col min="3" max="3" width="6.7109375" customWidth="1"/>
    <col min="4" max="4" width="12.140625" customWidth="1"/>
    <col min="5" max="5" width="7.5703125" customWidth="1"/>
    <col min="6" max="6" width="12.85546875" customWidth="1"/>
    <col min="7" max="7" width="7.7109375" customWidth="1"/>
    <col min="8" max="8" width="8" customWidth="1"/>
    <col min="9" max="9" width="10.42578125" customWidth="1"/>
    <col min="11" max="11" width="10.5703125" customWidth="1"/>
    <col min="12" max="12" width="6.5703125" customWidth="1"/>
    <col min="13" max="13" width="13.140625" customWidth="1"/>
    <col min="16" max="17" width="7.7109375" customWidth="1"/>
    <col min="18" max="18" width="10" customWidth="1"/>
  </cols>
  <sheetData>
    <row r="8" spans="1:18" x14ac:dyDescent="0.25">
      <c r="B8" s="150" t="s">
        <v>0</v>
      </c>
      <c r="C8" s="151"/>
      <c r="D8" s="152"/>
      <c r="E8" t="s">
        <v>1</v>
      </c>
      <c r="F8" s="1"/>
      <c r="H8" t="s">
        <v>2</v>
      </c>
      <c r="I8" s="2" t="s">
        <v>79</v>
      </c>
      <c r="K8" s="150" t="s">
        <v>0</v>
      </c>
      <c r="L8" s="151"/>
      <c r="M8" s="152"/>
      <c r="N8" t="s">
        <v>24</v>
      </c>
      <c r="O8" s="1"/>
      <c r="Q8" t="s">
        <v>2</v>
      </c>
      <c r="R8" s="2" t="s">
        <v>79</v>
      </c>
    </row>
    <row r="9" spans="1:18" ht="15.75" thickBot="1" x14ac:dyDescent="0.3"/>
    <row r="10" spans="1:18" ht="30.75" thickBot="1" x14ac:dyDescent="0.3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5" t="s">
        <v>11</v>
      </c>
      <c r="J10" s="9" t="s">
        <v>3</v>
      </c>
      <c r="K10" s="4" t="s">
        <v>4</v>
      </c>
      <c r="L10" s="4" t="s">
        <v>5</v>
      </c>
      <c r="M10" s="4" t="s">
        <v>25</v>
      </c>
      <c r="N10" s="4" t="s">
        <v>26</v>
      </c>
      <c r="O10" s="10" t="s">
        <v>27</v>
      </c>
      <c r="P10" s="4" t="s">
        <v>28</v>
      </c>
      <c r="Q10" s="4" t="s">
        <v>29</v>
      </c>
      <c r="R10" s="49" t="s">
        <v>30</v>
      </c>
    </row>
    <row r="11" spans="1:18" ht="45" x14ac:dyDescent="0.25">
      <c r="A11" s="6" t="s">
        <v>12</v>
      </c>
      <c r="B11" s="12" t="s">
        <v>13</v>
      </c>
      <c r="C11" s="16" t="s">
        <v>46</v>
      </c>
      <c r="D11" s="17" t="s">
        <v>45</v>
      </c>
      <c r="E11" s="18">
        <v>100</v>
      </c>
      <c r="F11" s="125">
        <v>150.1</v>
      </c>
      <c r="G11" s="42">
        <v>8.5</v>
      </c>
      <c r="H11" s="50">
        <v>11.9</v>
      </c>
      <c r="I11" s="37">
        <v>2.1</v>
      </c>
      <c r="J11" s="38" t="s">
        <v>12</v>
      </c>
      <c r="K11" s="12" t="s">
        <v>13</v>
      </c>
      <c r="L11" s="16" t="s">
        <v>46</v>
      </c>
      <c r="M11" s="17" t="s">
        <v>45</v>
      </c>
      <c r="N11" s="18">
        <v>150</v>
      </c>
      <c r="O11" s="125">
        <v>225.2</v>
      </c>
      <c r="P11" s="42">
        <v>12.7</v>
      </c>
      <c r="Q11" s="42">
        <v>17.899999999999999</v>
      </c>
      <c r="R11" s="42">
        <v>3.2</v>
      </c>
    </row>
    <row r="12" spans="1:18" ht="45.75" thickBot="1" x14ac:dyDescent="0.3">
      <c r="A12" s="7"/>
      <c r="B12" s="13" t="s">
        <v>14</v>
      </c>
      <c r="C12" s="19" t="s">
        <v>47</v>
      </c>
      <c r="D12" s="20" t="s">
        <v>70</v>
      </c>
      <c r="E12" s="21">
        <v>150</v>
      </c>
      <c r="F12" s="24">
        <v>58.9</v>
      </c>
      <c r="G12" s="22">
        <v>2.2999999999999998</v>
      </c>
      <c r="H12" s="22">
        <v>1.9</v>
      </c>
      <c r="I12" s="123">
        <v>8.1999999999999993</v>
      </c>
      <c r="J12" s="34"/>
      <c r="K12" s="13" t="s">
        <v>14</v>
      </c>
      <c r="L12" s="19" t="s">
        <v>47</v>
      </c>
      <c r="M12" s="20" t="s">
        <v>70</v>
      </c>
      <c r="N12" s="21">
        <v>200</v>
      </c>
      <c r="O12" s="24">
        <v>86</v>
      </c>
      <c r="P12" s="22">
        <v>3.8</v>
      </c>
      <c r="Q12" s="22">
        <v>2.9</v>
      </c>
      <c r="R12" s="123">
        <v>11.3</v>
      </c>
    </row>
    <row r="13" spans="1:18" ht="45.75" thickBot="1" x14ac:dyDescent="0.3">
      <c r="A13" s="7"/>
      <c r="B13" s="41" t="s">
        <v>15</v>
      </c>
      <c r="C13" s="52" t="s">
        <v>48</v>
      </c>
      <c r="D13" s="53" t="s">
        <v>49</v>
      </c>
      <c r="E13" s="54" t="s">
        <v>50</v>
      </c>
      <c r="F13" s="65">
        <v>73.400000000000006</v>
      </c>
      <c r="G13" s="51">
        <v>2.3199999999999998</v>
      </c>
      <c r="H13" s="51">
        <v>7</v>
      </c>
      <c r="I13" s="116">
        <v>6.8</v>
      </c>
      <c r="J13" s="34"/>
      <c r="K13" s="41" t="s">
        <v>15</v>
      </c>
      <c r="L13" s="52" t="s">
        <v>51</v>
      </c>
      <c r="M13" s="53" t="s">
        <v>49</v>
      </c>
      <c r="N13" s="54" t="s">
        <v>52</v>
      </c>
      <c r="O13" s="64">
        <v>95.56</v>
      </c>
      <c r="P13" s="64">
        <v>2.79</v>
      </c>
      <c r="Q13" s="65">
        <v>9.18</v>
      </c>
      <c r="R13" s="64">
        <v>6.8</v>
      </c>
    </row>
    <row r="14" spans="1:18" ht="15.75" thickBot="1" x14ac:dyDescent="0.3">
      <c r="A14" s="56" t="s">
        <v>36</v>
      </c>
      <c r="B14" s="57"/>
      <c r="C14" s="58"/>
      <c r="D14" s="59"/>
      <c r="E14" s="60" t="s">
        <v>69</v>
      </c>
      <c r="F14" s="126">
        <f>SUM(F11:F13)</f>
        <v>282.39999999999998</v>
      </c>
      <c r="G14" s="61">
        <f>SUM(G11:G13)</f>
        <v>13.120000000000001</v>
      </c>
      <c r="H14" s="61">
        <f>SUM(H11:H13)</f>
        <v>20.8</v>
      </c>
      <c r="I14" s="62">
        <f>SUM(I11:I13)</f>
        <v>17.099999999999998</v>
      </c>
      <c r="J14" s="56" t="s">
        <v>36</v>
      </c>
      <c r="K14" s="57"/>
      <c r="L14" s="74"/>
      <c r="M14" s="59"/>
      <c r="N14" s="109" t="s">
        <v>43</v>
      </c>
      <c r="O14" s="94">
        <f>SUM(O11:O13)</f>
        <v>406.76</v>
      </c>
      <c r="P14" s="75">
        <f>SUM(P11:P13)</f>
        <v>19.29</v>
      </c>
      <c r="Q14" s="128">
        <f>SUM(Q11:Q13)</f>
        <v>29.979999999999997</v>
      </c>
      <c r="R14" s="142">
        <f>SUM(R11:R13)</f>
        <v>21.3</v>
      </c>
    </row>
    <row r="15" spans="1:18" ht="15.75" thickBot="1" x14ac:dyDescent="0.3">
      <c r="A15" s="46" t="s">
        <v>16</v>
      </c>
      <c r="B15" s="78"/>
      <c r="C15" s="58" t="s">
        <v>44</v>
      </c>
      <c r="D15" s="59" t="s">
        <v>53</v>
      </c>
      <c r="E15" s="79">
        <v>100</v>
      </c>
      <c r="F15" s="80" t="s">
        <v>33</v>
      </c>
      <c r="G15" s="79">
        <v>0.5</v>
      </c>
      <c r="H15" s="79">
        <v>0</v>
      </c>
      <c r="I15" s="81">
        <v>9.3000000000000007</v>
      </c>
      <c r="J15" s="46" t="s">
        <v>16</v>
      </c>
      <c r="K15" s="103"/>
      <c r="L15" s="104" t="s">
        <v>44</v>
      </c>
      <c r="M15" s="105" t="s">
        <v>54</v>
      </c>
      <c r="N15" s="106">
        <v>100</v>
      </c>
      <c r="O15" s="107" t="s">
        <v>33</v>
      </c>
      <c r="P15" s="107" t="s">
        <v>35</v>
      </c>
      <c r="Q15" s="106">
        <v>0</v>
      </c>
      <c r="R15" s="108">
        <v>9.3000000000000007</v>
      </c>
    </row>
    <row r="16" spans="1:18" ht="45" x14ac:dyDescent="0.25">
      <c r="A16" s="147"/>
      <c r="B16" s="117" t="s">
        <v>76</v>
      </c>
      <c r="C16" s="16" t="s">
        <v>61</v>
      </c>
      <c r="D16" s="17" t="s">
        <v>55</v>
      </c>
      <c r="E16" s="118">
        <v>30</v>
      </c>
      <c r="F16" s="119" t="s">
        <v>60</v>
      </c>
      <c r="G16" s="118">
        <v>0.5</v>
      </c>
      <c r="H16" s="118">
        <v>1.6</v>
      </c>
      <c r="I16" s="148">
        <v>5</v>
      </c>
      <c r="J16" s="147"/>
      <c r="K16" s="121" t="s">
        <v>76</v>
      </c>
      <c r="L16" s="16" t="s">
        <v>61</v>
      </c>
      <c r="M16" s="17" t="s">
        <v>55</v>
      </c>
      <c r="N16" s="118">
        <v>60</v>
      </c>
      <c r="O16" s="143">
        <v>76</v>
      </c>
      <c r="P16" s="143">
        <v>1</v>
      </c>
      <c r="Q16" s="118">
        <v>3.2</v>
      </c>
      <c r="R16" s="120">
        <v>10</v>
      </c>
    </row>
    <row r="17" spans="1:18" ht="45" x14ac:dyDescent="0.25">
      <c r="A17" s="149" t="s">
        <v>17</v>
      </c>
      <c r="B17" s="147" t="s">
        <v>18</v>
      </c>
      <c r="C17" s="25" t="s">
        <v>66</v>
      </c>
      <c r="D17" s="26" t="s">
        <v>65</v>
      </c>
      <c r="E17" s="27">
        <v>150</v>
      </c>
      <c r="F17" s="28">
        <v>52.2</v>
      </c>
      <c r="G17" s="28">
        <v>1</v>
      </c>
      <c r="H17" s="27">
        <v>1.4</v>
      </c>
      <c r="I17" s="29">
        <v>6</v>
      </c>
      <c r="J17" s="8" t="s">
        <v>17</v>
      </c>
      <c r="K17" s="14" t="s">
        <v>18</v>
      </c>
      <c r="L17" s="25" t="s">
        <v>66</v>
      </c>
      <c r="M17" s="26" t="s">
        <v>65</v>
      </c>
      <c r="N17" s="27">
        <v>200</v>
      </c>
      <c r="O17" s="28">
        <v>70.5</v>
      </c>
      <c r="P17" s="28">
        <v>1.5</v>
      </c>
      <c r="Q17" s="27">
        <v>1.9</v>
      </c>
      <c r="R17" s="29">
        <v>8.1</v>
      </c>
    </row>
    <row r="18" spans="1:18" ht="30" x14ac:dyDescent="0.25">
      <c r="A18" s="8"/>
      <c r="B18" s="15" t="s">
        <v>19</v>
      </c>
      <c r="C18" s="19" t="s">
        <v>67</v>
      </c>
      <c r="D18" s="20" t="s">
        <v>71</v>
      </c>
      <c r="E18" s="24">
        <v>60</v>
      </c>
      <c r="F18" s="24">
        <v>177</v>
      </c>
      <c r="G18" s="22">
        <v>11</v>
      </c>
      <c r="H18" s="24">
        <v>10.5</v>
      </c>
      <c r="I18" s="23">
        <v>9.9</v>
      </c>
      <c r="J18" s="8"/>
      <c r="K18" s="15" t="s">
        <v>19</v>
      </c>
      <c r="L18" s="19" t="s">
        <v>67</v>
      </c>
      <c r="M18" s="20" t="s">
        <v>71</v>
      </c>
      <c r="N18" s="24">
        <v>75</v>
      </c>
      <c r="O18" s="24">
        <v>221.3</v>
      </c>
      <c r="P18" s="24">
        <v>13.7</v>
      </c>
      <c r="Q18" s="30">
        <v>13.1</v>
      </c>
      <c r="R18" s="123">
        <v>12.4</v>
      </c>
    </row>
    <row r="19" spans="1:18" ht="45" x14ac:dyDescent="0.25">
      <c r="A19" s="8"/>
      <c r="B19" s="63"/>
      <c r="C19" s="52" t="s">
        <v>78</v>
      </c>
      <c r="D19" s="53" t="s">
        <v>77</v>
      </c>
      <c r="E19" s="65">
        <v>20</v>
      </c>
      <c r="F19" s="65">
        <v>17.899999999999999</v>
      </c>
      <c r="G19" s="64">
        <v>0.7</v>
      </c>
      <c r="H19" s="65">
        <v>0.6</v>
      </c>
      <c r="I19" s="84">
        <v>2.2999999999999998</v>
      </c>
      <c r="J19" s="8"/>
      <c r="K19" s="63"/>
      <c r="L19" s="52" t="s">
        <v>78</v>
      </c>
      <c r="M19" s="53" t="s">
        <v>77</v>
      </c>
      <c r="N19" s="65">
        <v>20</v>
      </c>
      <c r="O19" s="65">
        <v>17.899999999999999</v>
      </c>
      <c r="P19" s="64">
        <v>0.7</v>
      </c>
      <c r="Q19" s="65">
        <v>0.6</v>
      </c>
      <c r="R19" s="84">
        <v>2.2999999999999998</v>
      </c>
    </row>
    <row r="20" spans="1:18" ht="30" x14ac:dyDescent="0.25">
      <c r="A20" s="8"/>
      <c r="B20" s="63"/>
      <c r="C20" s="52" t="s">
        <v>68</v>
      </c>
      <c r="D20" s="53" t="s">
        <v>72</v>
      </c>
      <c r="E20" s="65">
        <v>120</v>
      </c>
      <c r="F20" s="65">
        <v>157.4</v>
      </c>
      <c r="G20" s="64">
        <v>4.3</v>
      </c>
      <c r="H20" s="65">
        <v>3.9</v>
      </c>
      <c r="I20" s="84">
        <v>26.2</v>
      </c>
      <c r="J20" s="8"/>
      <c r="K20" s="63"/>
      <c r="L20" s="52" t="s">
        <v>68</v>
      </c>
      <c r="M20" s="53" t="s">
        <v>72</v>
      </c>
      <c r="N20" s="65">
        <v>150</v>
      </c>
      <c r="O20" s="65">
        <v>196.8</v>
      </c>
      <c r="P20" s="65">
        <v>5.4</v>
      </c>
      <c r="Q20" s="124">
        <v>4.9000000000000004</v>
      </c>
      <c r="R20" s="144">
        <v>32.799999999999997</v>
      </c>
    </row>
    <row r="21" spans="1:18" ht="45.75" thickBot="1" x14ac:dyDescent="0.3">
      <c r="A21" s="8"/>
      <c r="B21" s="63" t="s">
        <v>20</v>
      </c>
      <c r="C21" s="122" t="s">
        <v>62</v>
      </c>
      <c r="D21" s="53" t="s">
        <v>73</v>
      </c>
      <c r="E21" s="64">
        <v>150</v>
      </c>
      <c r="F21" s="65">
        <v>31.9</v>
      </c>
      <c r="G21" s="65">
        <v>0.2</v>
      </c>
      <c r="H21" s="64">
        <v>0.1</v>
      </c>
      <c r="I21" s="144">
        <v>7.6</v>
      </c>
      <c r="J21" s="8"/>
      <c r="K21" s="63" t="s">
        <v>20</v>
      </c>
      <c r="L21" s="122" t="s">
        <v>62</v>
      </c>
      <c r="M21" s="53" t="s">
        <v>73</v>
      </c>
      <c r="N21" s="64">
        <v>200</v>
      </c>
      <c r="O21" s="65">
        <v>42.5</v>
      </c>
      <c r="P21" s="65">
        <v>0.2</v>
      </c>
      <c r="Q21" s="64">
        <v>0.1</v>
      </c>
      <c r="R21" s="84">
        <v>10.199999999999999</v>
      </c>
    </row>
    <row r="22" spans="1:18" ht="15.75" thickBot="1" x14ac:dyDescent="0.3">
      <c r="A22" s="67" t="s">
        <v>37</v>
      </c>
      <c r="B22" s="68" t="s">
        <v>38</v>
      </c>
      <c r="C22" s="69"/>
      <c r="D22" s="70"/>
      <c r="E22" s="71">
        <v>530</v>
      </c>
      <c r="F22" s="127">
        <f>SUM(F16:F21)</f>
        <v>436.4</v>
      </c>
      <c r="G22" s="83">
        <f>SUM(G16:G21)</f>
        <v>17.7</v>
      </c>
      <c r="H22" s="82">
        <f>SUM(H16:H21)</f>
        <v>18.100000000000001</v>
      </c>
      <c r="I22" s="72">
        <f>SUM(I16:I21)</f>
        <v>57</v>
      </c>
      <c r="J22" s="85" t="s">
        <v>39</v>
      </c>
      <c r="K22" s="86" t="s">
        <v>38</v>
      </c>
      <c r="L22" s="69"/>
      <c r="M22" s="69"/>
      <c r="N22" s="71">
        <f>SUM(N16:N21)</f>
        <v>705</v>
      </c>
      <c r="O22" s="71">
        <f>SUM(O16:O21)</f>
        <v>625</v>
      </c>
      <c r="P22" s="71">
        <f t="shared" ref="P22:R22" si="0">SUM(P16:P21)</f>
        <v>22.499999999999996</v>
      </c>
      <c r="Q22" s="71">
        <f t="shared" si="0"/>
        <v>23.800000000000004</v>
      </c>
      <c r="R22" s="71">
        <f t="shared" si="0"/>
        <v>75.8</v>
      </c>
    </row>
    <row r="23" spans="1:18" ht="45" x14ac:dyDescent="0.25">
      <c r="A23" s="66" t="s">
        <v>23</v>
      </c>
      <c r="B23" s="11" t="s">
        <v>34</v>
      </c>
      <c r="C23" s="25" t="s">
        <v>58</v>
      </c>
      <c r="D23" s="26" t="s">
        <v>59</v>
      </c>
      <c r="E23" s="31">
        <v>120</v>
      </c>
      <c r="F23" s="27">
        <v>100.07</v>
      </c>
      <c r="G23" s="27">
        <v>3.67</v>
      </c>
      <c r="H23" s="27">
        <v>3.22</v>
      </c>
      <c r="I23" s="129">
        <v>13.7</v>
      </c>
      <c r="J23" s="66" t="s">
        <v>23</v>
      </c>
      <c r="K23" s="11" t="s">
        <v>34</v>
      </c>
      <c r="L23" s="25" t="s">
        <v>58</v>
      </c>
      <c r="M23" s="26" t="s">
        <v>59</v>
      </c>
      <c r="N23" s="47">
        <v>200</v>
      </c>
      <c r="O23" s="48">
        <v>133.47999999999999</v>
      </c>
      <c r="P23" s="48">
        <v>5.44</v>
      </c>
      <c r="Q23" s="48">
        <v>4.46</v>
      </c>
      <c r="R23" s="48">
        <v>18.38</v>
      </c>
    </row>
    <row r="24" spans="1:18" ht="30" x14ac:dyDescent="0.25">
      <c r="A24" s="35"/>
      <c r="B24" s="11"/>
      <c r="C24" s="25" t="s">
        <v>64</v>
      </c>
      <c r="D24" s="26" t="s">
        <v>63</v>
      </c>
      <c r="E24" s="31">
        <v>60</v>
      </c>
      <c r="F24" s="27">
        <v>177</v>
      </c>
      <c r="G24" s="27">
        <v>4.5999999999999996</v>
      </c>
      <c r="H24" s="36">
        <v>4.0999999999999996</v>
      </c>
      <c r="I24" s="36">
        <v>30.5</v>
      </c>
      <c r="J24" s="39"/>
      <c r="K24" s="11"/>
      <c r="L24" s="25" t="s">
        <v>64</v>
      </c>
      <c r="M24" s="26" t="s">
        <v>63</v>
      </c>
      <c r="N24" s="31">
        <v>60</v>
      </c>
      <c r="O24" s="27">
        <v>177</v>
      </c>
      <c r="P24" s="27">
        <v>4.5999999999999996</v>
      </c>
      <c r="Q24" s="36">
        <v>4.0999999999999996</v>
      </c>
      <c r="R24" s="36">
        <v>30.5</v>
      </c>
    </row>
    <row r="25" spans="1:18" ht="30.75" thickBot="1" x14ac:dyDescent="0.3">
      <c r="A25" s="34"/>
      <c r="B25" s="44" t="s">
        <v>14</v>
      </c>
      <c r="C25" s="19" t="s">
        <v>56</v>
      </c>
      <c r="D25" s="20" t="s">
        <v>57</v>
      </c>
      <c r="E25" s="22">
        <v>150</v>
      </c>
      <c r="F25" s="24">
        <v>19.600000000000001</v>
      </c>
      <c r="G25" s="22">
        <v>0.1</v>
      </c>
      <c r="H25" s="22">
        <v>0</v>
      </c>
      <c r="I25" s="22">
        <v>4.8</v>
      </c>
      <c r="J25" s="110"/>
      <c r="K25" s="44" t="s">
        <v>14</v>
      </c>
      <c r="L25" s="19" t="s">
        <v>56</v>
      </c>
      <c r="M25" s="20" t="s">
        <v>57</v>
      </c>
      <c r="N25" s="64">
        <v>200</v>
      </c>
      <c r="O25" s="65">
        <v>26.8</v>
      </c>
      <c r="P25" s="65">
        <v>0.2</v>
      </c>
      <c r="Q25" s="111">
        <v>0</v>
      </c>
      <c r="R25" s="64">
        <v>6.5</v>
      </c>
    </row>
    <row r="26" spans="1:18" ht="21.75" customHeight="1" thickBot="1" x14ac:dyDescent="0.3">
      <c r="A26" s="56" t="s">
        <v>40</v>
      </c>
      <c r="B26" s="73"/>
      <c r="C26" s="74"/>
      <c r="D26" s="132"/>
      <c r="E26" s="133">
        <v>330</v>
      </c>
      <c r="F26" s="134">
        <f>SUM(F23:F25)</f>
        <v>296.67</v>
      </c>
      <c r="G26" s="133">
        <f>SUM(G23:G25)</f>
        <v>8.3699999999999992</v>
      </c>
      <c r="H26" s="135">
        <f>SUM(H23:H25)</f>
        <v>7.32</v>
      </c>
      <c r="I26" s="136">
        <f>SUM(I23:I25)</f>
        <v>49</v>
      </c>
      <c r="J26" s="45" t="s">
        <v>41</v>
      </c>
      <c r="K26" s="73"/>
      <c r="L26" s="74"/>
      <c r="M26" s="59"/>
      <c r="N26" s="75">
        <f>SUM(N23:N25)</f>
        <v>460</v>
      </c>
      <c r="O26" s="128">
        <f>SUM(O23:O25)</f>
        <v>337.28000000000003</v>
      </c>
      <c r="P26" s="128">
        <f>SUM(P23:P25)</f>
        <v>10.239999999999998</v>
      </c>
      <c r="Q26" s="76">
        <f>SUM(Q23:Q25)</f>
        <v>8.5599999999999987</v>
      </c>
      <c r="R26" s="77">
        <f>SUM(R23:R25)</f>
        <v>55.379999999999995</v>
      </c>
    </row>
    <row r="27" spans="1:18" x14ac:dyDescent="0.25">
      <c r="A27" s="130"/>
      <c r="B27" s="14" t="s">
        <v>15</v>
      </c>
      <c r="C27" s="25"/>
      <c r="D27" s="20" t="s">
        <v>21</v>
      </c>
      <c r="E27" s="22">
        <v>40</v>
      </c>
      <c r="F27" s="30">
        <v>72.400000000000006</v>
      </c>
      <c r="G27" s="22">
        <v>2.64</v>
      </c>
      <c r="H27" s="22">
        <v>0.48</v>
      </c>
      <c r="I27" s="23">
        <v>13.7</v>
      </c>
      <c r="J27" s="40"/>
      <c r="K27" s="112" t="s">
        <v>15</v>
      </c>
      <c r="L27" s="25"/>
      <c r="M27" s="26" t="s">
        <v>21</v>
      </c>
      <c r="N27" s="113">
        <v>50</v>
      </c>
      <c r="O27" s="114" t="s">
        <v>32</v>
      </c>
      <c r="P27" s="113">
        <v>3.3</v>
      </c>
      <c r="Q27" s="113">
        <v>0.6</v>
      </c>
      <c r="R27" s="115">
        <v>17.100000000000001</v>
      </c>
    </row>
    <row r="28" spans="1:18" ht="15.75" thickBot="1" x14ac:dyDescent="0.3">
      <c r="A28" s="131"/>
      <c r="B28" s="63" t="s">
        <v>15</v>
      </c>
      <c r="C28" s="52"/>
      <c r="D28" s="137" t="s">
        <v>22</v>
      </c>
      <c r="E28" s="138">
        <v>60</v>
      </c>
      <c r="F28" s="138">
        <v>157.19999999999999</v>
      </c>
      <c r="G28" s="138">
        <v>5.39</v>
      </c>
      <c r="H28" s="138">
        <v>2.1</v>
      </c>
      <c r="I28" s="139">
        <v>34.9</v>
      </c>
      <c r="J28" s="40"/>
      <c r="K28" s="87" t="s">
        <v>15</v>
      </c>
      <c r="L28" s="52"/>
      <c r="M28" s="53" t="s">
        <v>22</v>
      </c>
      <c r="N28" s="64">
        <v>80</v>
      </c>
      <c r="O28" s="64">
        <v>209.6</v>
      </c>
      <c r="P28" s="64">
        <v>7.7</v>
      </c>
      <c r="Q28" s="55" t="s">
        <v>31</v>
      </c>
      <c r="R28" s="84">
        <v>49.8</v>
      </c>
    </row>
    <row r="29" spans="1:18" ht="15.75" thickBot="1" x14ac:dyDescent="0.3">
      <c r="A29" s="56" t="s">
        <v>42</v>
      </c>
      <c r="B29" s="96"/>
      <c r="C29" s="97"/>
      <c r="D29" s="98"/>
      <c r="E29" s="99">
        <f>SUM(E26:E27)</f>
        <v>370</v>
      </c>
      <c r="F29" s="141">
        <f>SUM(F14+F15+F22+F26+F27+F28)</f>
        <v>1283.0700000000002</v>
      </c>
      <c r="G29" s="100">
        <f>SUM(G14+G15+G22+G26+G27+G28)</f>
        <v>47.72</v>
      </c>
      <c r="H29" s="101">
        <f>SUM(H14+H15+H22+H26+H27+H28)</f>
        <v>48.800000000000004</v>
      </c>
      <c r="I29" s="102">
        <f>SUM(I14+I15+I22+I26+I27+I28)</f>
        <v>181</v>
      </c>
      <c r="J29" s="56" t="s">
        <v>42</v>
      </c>
      <c r="K29" s="90"/>
      <c r="L29" s="91"/>
      <c r="M29" s="92"/>
      <c r="N29" s="93"/>
      <c r="O29" s="145">
        <f>SUM(O14+O15+O22+O26+O27+O28)</f>
        <v>1706.6399999999999</v>
      </c>
      <c r="P29" s="145">
        <f t="shared" ref="P29:R29" si="1">SUM(P14+P15+P22+P26+P27+P28)</f>
        <v>63.529999999999987</v>
      </c>
      <c r="Q29" s="145">
        <f t="shared" si="1"/>
        <v>65.94</v>
      </c>
      <c r="R29" s="145">
        <f t="shared" si="1"/>
        <v>228.68</v>
      </c>
    </row>
    <row r="30" spans="1:18" ht="45.75" thickBot="1" x14ac:dyDescent="0.3">
      <c r="A30" s="95"/>
      <c r="B30" s="89"/>
      <c r="C30" s="32"/>
      <c r="D30" s="146" t="s">
        <v>74</v>
      </c>
      <c r="E30" s="33"/>
      <c r="F30" s="140"/>
      <c r="G30" s="33"/>
      <c r="H30" s="33"/>
      <c r="I30" s="33"/>
      <c r="J30" s="88"/>
      <c r="K30" s="89"/>
      <c r="L30" s="43"/>
      <c r="M30" s="146" t="s">
        <v>75</v>
      </c>
      <c r="N30" s="33"/>
      <c r="O30" s="33"/>
      <c r="P30" s="33"/>
      <c r="Q30" s="33"/>
      <c r="R30" s="33"/>
    </row>
  </sheetData>
  <mergeCells count="2">
    <mergeCell ref="B8:D8"/>
    <mergeCell ref="K8:M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2024-11-22T05:48:42Z</dcterms:modified>
</cp:coreProperties>
</file>